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'Лист3'!$A$1:$E$59</definedName>
  </definedNames>
  <calcPr fullCalcOnLoad="1"/>
</workbook>
</file>

<file path=xl/sharedStrings.xml><?xml version="1.0" encoding="utf-8"?>
<sst xmlns="http://schemas.openxmlformats.org/spreadsheetml/2006/main" count="62" uniqueCount="59">
  <si>
    <t>Группа</t>
  </si>
  <si>
    <t>Бюджет</t>
  </si>
  <si>
    <t>Коммерция</t>
  </si>
  <si>
    <t>Итого</t>
  </si>
  <si>
    <t>Всего:</t>
  </si>
  <si>
    <t>Итого:</t>
  </si>
  <si>
    <t>Контингент студентов ГБОУ СПО «НАМТ» на 25.09.2013</t>
  </si>
  <si>
    <t>14-1 АС</t>
  </si>
  <si>
    <t>14-2 ТО</t>
  </si>
  <si>
    <t>14-3 ЭО</t>
  </si>
  <si>
    <t>14-4 ТМ</t>
  </si>
  <si>
    <t>14-5 РП</t>
  </si>
  <si>
    <t>14-6 ЭТк</t>
  </si>
  <si>
    <t>14-7 ЭПк</t>
  </si>
  <si>
    <t>14-9 ТОк</t>
  </si>
  <si>
    <t>14-11 ТМ</t>
  </si>
  <si>
    <t>14-8 ПО</t>
  </si>
  <si>
    <t xml:space="preserve"> Количество групп четвертого курса</t>
  </si>
  <si>
    <t>Количество групп по техникуму</t>
  </si>
  <si>
    <t>Количество групп третьего курса</t>
  </si>
  <si>
    <t>Количество групп второго курса</t>
  </si>
  <si>
    <t>Количество групп первого курса</t>
  </si>
  <si>
    <t>15-2 ТО</t>
  </si>
  <si>
    <t>15-3 ЭО</t>
  </si>
  <si>
    <t>15-4 ТМ</t>
  </si>
  <si>
    <t>15-5 РП</t>
  </si>
  <si>
    <t>15-7 ЭПк</t>
  </si>
  <si>
    <t>15-8 ПО</t>
  </si>
  <si>
    <t>15-9 ТОк</t>
  </si>
  <si>
    <t>15-11 ПОк</t>
  </si>
  <si>
    <t>15-6 ЭТ</t>
  </si>
  <si>
    <t>13-1 АС</t>
  </si>
  <si>
    <t>13-2 ТО</t>
  </si>
  <si>
    <t>13-3 ЭО</t>
  </si>
  <si>
    <t>13-4 ТМ</t>
  </si>
  <si>
    <t>13-5 РП</t>
  </si>
  <si>
    <t>13-6 ЭТк</t>
  </si>
  <si>
    <t>13-9 ТОк</t>
  </si>
  <si>
    <t>13-10 ТОк</t>
  </si>
  <si>
    <t>13-11 ТМ</t>
  </si>
  <si>
    <t>16-1 АС</t>
  </si>
  <si>
    <t>16-2 ТО</t>
  </si>
  <si>
    <t>16-3 ЭО</t>
  </si>
  <si>
    <t>16-4 ТМ</t>
  </si>
  <si>
    <t>16-5 РП</t>
  </si>
  <si>
    <t>16-6 ЭТ</t>
  </si>
  <si>
    <t>16-7 ЭПк</t>
  </si>
  <si>
    <t>16-8 ПО</t>
  </si>
  <si>
    <t>16-9 ТОк</t>
  </si>
  <si>
    <t>16-10 ЭТк</t>
  </si>
  <si>
    <t>16-11 ПОк</t>
  </si>
  <si>
    <t>15-1 АС</t>
  </si>
  <si>
    <t>студенты в отпуске</t>
  </si>
  <si>
    <t>14-12ПОк</t>
  </si>
  <si>
    <t>13-8 ПОк</t>
  </si>
  <si>
    <t>15-10 ЭТк</t>
  </si>
  <si>
    <t xml:space="preserve"> </t>
  </si>
  <si>
    <t xml:space="preserve">Всего с академистами: </t>
  </si>
  <si>
    <t>Контингент студентов ГБПОУ «НАМТ» на 01.06.2017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</si>
</sst>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right" vertical="top"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46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3" xfId="0" applyFont="1" applyBorder="1" applyAlignment="1">
      <alignment wrapText="1"/>
    </xf>
    <xf numFmtId="0" fontId="8" fillId="0" borderId="13" xfId="0" applyFont="1" applyBorder="1" applyAlignment="1">
      <alignment/>
    </xf>
    <xf numFmtId="0" fontId="8" fillId="33" borderId="13" xfId="0" applyFont="1" applyFill="1" applyBorder="1" applyAlignment="1">
      <alignment/>
    </xf>
    <xf numFmtId="0" fontId="10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11" xfId="0" applyFont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4" xfId="0" applyFont="1" applyBorder="1" applyAlignment="1">
      <alignment/>
    </xf>
    <xf numFmtId="0" fontId="7" fillId="0" borderId="15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top"/>
    </xf>
    <xf numFmtId="0" fontId="9" fillId="0" borderId="10" xfId="0" applyFont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left" vertical="top" wrapText="1"/>
    </xf>
    <xf numFmtId="0" fontId="9" fillId="0" borderId="12" xfId="0" applyFont="1" applyBorder="1" applyAlignment="1">
      <alignment wrapText="1"/>
    </xf>
    <xf numFmtId="0" fontId="8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7" fillId="0" borderId="16" xfId="0" applyFont="1" applyBorder="1" applyAlignment="1">
      <alignment wrapText="1"/>
    </xf>
    <xf numFmtId="0" fontId="10" fillId="0" borderId="16" xfId="0" applyFont="1" applyBorder="1" applyAlignment="1">
      <alignment/>
    </xf>
    <xf numFmtId="0" fontId="10" fillId="0" borderId="15" xfId="0" applyFont="1" applyBorder="1" applyAlignment="1">
      <alignment vertical="top"/>
    </xf>
    <xf numFmtId="0" fontId="9" fillId="0" borderId="12" xfId="0" applyFont="1" applyBorder="1" applyAlignment="1">
      <alignment/>
    </xf>
    <xf numFmtId="0" fontId="9" fillId="0" borderId="14" xfId="0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view="pageBreakPreview" zoomScaleSheetLayoutView="100" zoomScalePageLayoutView="0" workbookViewId="0" topLeftCell="A7">
      <selection activeCell="D16" sqref="D16"/>
    </sheetView>
  </sheetViews>
  <sheetFormatPr defaultColWidth="9.140625" defaultRowHeight="12.75"/>
  <cols>
    <col min="1" max="1" width="41.57421875" style="0" customWidth="1"/>
    <col min="2" max="2" width="15.28125" style="0" customWidth="1"/>
    <col min="3" max="3" width="19.28125" style="0" customWidth="1"/>
    <col min="4" max="4" width="18.421875" style="0" customWidth="1"/>
    <col min="5" max="5" width="13.140625" style="0" customWidth="1"/>
  </cols>
  <sheetData>
    <row r="1" spans="1:5" ht="20.25">
      <c r="A1" s="49" t="s">
        <v>58</v>
      </c>
      <c r="B1" s="50"/>
      <c r="C1" s="50"/>
      <c r="D1" s="50"/>
      <c r="E1" s="50"/>
    </row>
    <row r="3" spans="1:5" ht="28.5">
      <c r="A3" s="8" t="s">
        <v>0</v>
      </c>
      <c r="B3" s="8" t="s">
        <v>1</v>
      </c>
      <c r="C3" s="8" t="s">
        <v>2</v>
      </c>
      <c r="D3" s="8" t="s">
        <v>3</v>
      </c>
      <c r="E3" s="9" t="s">
        <v>52</v>
      </c>
    </row>
    <row r="4" spans="1:5" ht="14.25">
      <c r="A4" s="10" t="s">
        <v>21</v>
      </c>
      <c r="B4" s="8">
        <v>7</v>
      </c>
      <c r="C4" s="8">
        <v>4</v>
      </c>
      <c r="D4" s="8">
        <v>11</v>
      </c>
      <c r="E4" s="11"/>
    </row>
    <row r="5" spans="1:5" ht="15">
      <c r="A5" s="12" t="s">
        <v>40</v>
      </c>
      <c r="B5" s="13">
        <v>27</v>
      </c>
      <c r="C5" s="8"/>
      <c r="D5" s="14">
        <f>SUM(B5+C5)</f>
        <v>27</v>
      </c>
      <c r="E5" s="15"/>
    </row>
    <row r="6" spans="1:5" ht="15">
      <c r="A6" s="12" t="s">
        <v>41</v>
      </c>
      <c r="B6" s="13">
        <v>27</v>
      </c>
      <c r="C6" s="8"/>
      <c r="D6" s="14">
        <f aca="true" t="shared" si="0" ref="D6:D15">SUM(B6+C6)</f>
        <v>27</v>
      </c>
      <c r="E6" s="15"/>
    </row>
    <row r="7" spans="1:5" ht="15">
      <c r="A7" s="12" t="s">
        <v>42</v>
      </c>
      <c r="B7" s="13">
        <v>27</v>
      </c>
      <c r="C7" s="8"/>
      <c r="D7" s="14">
        <v>27</v>
      </c>
      <c r="E7" s="15"/>
    </row>
    <row r="8" spans="1:5" ht="15">
      <c r="A8" s="12" t="s">
        <v>43</v>
      </c>
      <c r="B8" s="13">
        <v>26</v>
      </c>
      <c r="C8" s="8"/>
      <c r="D8" s="14">
        <f t="shared" si="0"/>
        <v>26</v>
      </c>
      <c r="E8" s="15"/>
    </row>
    <row r="9" spans="1:5" ht="15">
      <c r="A9" s="12" t="s">
        <v>44</v>
      </c>
      <c r="B9" s="13">
        <v>27</v>
      </c>
      <c r="C9" s="8"/>
      <c r="D9" s="14">
        <f t="shared" si="0"/>
        <v>27</v>
      </c>
      <c r="E9" s="15">
        <v>1</v>
      </c>
    </row>
    <row r="10" spans="1:5" ht="15">
      <c r="A10" s="12" t="s">
        <v>45</v>
      </c>
      <c r="B10" s="13">
        <v>27</v>
      </c>
      <c r="C10" s="13"/>
      <c r="D10" s="14">
        <f t="shared" si="0"/>
        <v>27</v>
      </c>
      <c r="E10" s="15"/>
    </row>
    <row r="11" spans="1:5" ht="15">
      <c r="A11" s="12" t="s">
        <v>46</v>
      </c>
      <c r="B11" s="8"/>
      <c r="C11" s="13">
        <v>26</v>
      </c>
      <c r="D11" s="14">
        <v>26</v>
      </c>
      <c r="E11" s="15"/>
    </row>
    <row r="12" spans="1:5" ht="15">
      <c r="A12" s="12" t="s">
        <v>47</v>
      </c>
      <c r="B12" s="13">
        <v>29</v>
      </c>
      <c r="C12" s="13"/>
      <c r="D12" s="14">
        <f>SUM(B12+C12)</f>
        <v>29</v>
      </c>
      <c r="E12" s="15"/>
    </row>
    <row r="13" spans="1:5" ht="15">
      <c r="A13" s="12" t="s">
        <v>48</v>
      </c>
      <c r="B13" s="8"/>
      <c r="C13" s="13">
        <v>23</v>
      </c>
      <c r="D13" s="14">
        <f t="shared" si="0"/>
        <v>23</v>
      </c>
      <c r="E13" s="15"/>
    </row>
    <row r="14" spans="1:5" ht="15">
      <c r="A14" s="12" t="s">
        <v>49</v>
      </c>
      <c r="B14" s="8"/>
      <c r="C14" s="13">
        <v>19</v>
      </c>
      <c r="D14" s="14">
        <f t="shared" si="0"/>
        <v>19</v>
      </c>
      <c r="E14" s="15">
        <v>2</v>
      </c>
    </row>
    <row r="15" spans="1:5" ht="15">
      <c r="A15" s="16" t="s">
        <v>50</v>
      </c>
      <c r="B15" s="13"/>
      <c r="C15" s="13">
        <v>23</v>
      </c>
      <c r="D15" s="14">
        <f t="shared" si="0"/>
        <v>23</v>
      </c>
      <c r="E15" s="15">
        <v>2</v>
      </c>
    </row>
    <row r="16" spans="1:5" ht="15" thickBot="1">
      <c r="A16" s="17" t="s">
        <v>4</v>
      </c>
      <c r="B16" s="18">
        <f>B5+B6+B7+B8+B9+B10+B12</f>
        <v>190</v>
      </c>
      <c r="C16" s="18">
        <f>C11+C13+C14+C15</f>
        <v>91</v>
      </c>
      <c r="D16" s="18">
        <f>B16+C16</f>
        <v>281</v>
      </c>
      <c r="E16" s="19">
        <f>SUM(E5:E15)</f>
        <v>5</v>
      </c>
    </row>
    <row r="17" spans="1:5" ht="19.5" customHeight="1">
      <c r="A17" s="20" t="s">
        <v>20</v>
      </c>
      <c r="B17" s="21">
        <v>7</v>
      </c>
      <c r="C17" s="21">
        <v>4</v>
      </c>
      <c r="D17" s="21">
        <f>B17+C17</f>
        <v>11</v>
      </c>
      <c r="E17" s="22"/>
    </row>
    <row r="18" spans="1:5" ht="15">
      <c r="A18" s="12" t="s">
        <v>51</v>
      </c>
      <c r="B18" s="23">
        <v>25</v>
      </c>
      <c r="C18" s="23"/>
      <c r="D18" s="24">
        <f>SUM(B18+C18)</f>
        <v>25</v>
      </c>
      <c r="E18" s="11">
        <v>1</v>
      </c>
    </row>
    <row r="19" spans="1:5" ht="15">
      <c r="A19" s="12" t="s">
        <v>22</v>
      </c>
      <c r="B19" s="23">
        <v>29</v>
      </c>
      <c r="C19" s="23"/>
      <c r="D19" s="24">
        <f aca="true" t="shared" si="1" ref="D19:D27">SUM(B19+C19)</f>
        <v>29</v>
      </c>
      <c r="E19" s="11">
        <v>1</v>
      </c>
    </row>
    <row r="20" spans="1:5" ht="15">
      <c r="A20" s="12" t="s">
        <v>23</v>
      </c>
      <c r="B20" s="23">
        <v>27</v>
      </c>
      <c r="C20" s="23"/>
      <c r="D20" s="24">
        <f t="shared" si="1"/>
        <v>27</v>
      </c>
      <c r="E20" s="11"/>
    </row>
    <row r="21" spans="1:5" ht="15">
      <c r="A21" s="12" t="s">
        <v>24</v>
      </c>
      <c r="B21" s="23">
        <v>29</v>
      </c>
      <c r="C21" s="23"/>
      <c r="D21" s="24">
        <f t="shared" si="1"/>
        <v>29</v>
      </c>
      <c r="E21" s="11">
        <v>1</v>
      </c>
    </row>
    <row r="22" spans="1:5" ht="15">
      <c r="A22" s="12" t="s">
        <v>25</v>
      </c>
      <c r="B22" s="23">
        <v>23</v>
      </c>
      <c r="C22" s="23"/>
      <c r="D22" s="24">
        <f t="shared" si="1"/>
        <v>23</v>
      </c>
      <c r="E22" s="11">
        <v>2</v>
      </c>
    </row>
    <row r="23" spans="1:5" ht="15">
      <c r="A23" s="12" t="s">
        <v>30</v>
      </c>
      <c r="B23" s="23">
        <v>29</v>
      </c>
      <c r="C23" s="23"/>
      <c r="D23" s="24">
        <f t="shared" si="1"/>
        <v>29</v>
      </c>
      <c r="E23" s="11"/>
    </row>
    <row r="24" spans="1:5" ht="15">
      <c r="A24" s="12" t="s">
        <v>26</v>
      </c>
      <c r="B24" s="23"/>
      <c r="C24" s="23">
        <v>18</v>
      </c>
      <c r="D24" s="24">
        <f t="shared" si="1"/>
        <v>18</v>
      </c>
      <c r="E24" s="11"/>
    </row>
    <row r="25" spans="1:5" ht="15">
      <c r="A25" s="12" t="s">
        <v>27</v>
      </c>
      <c r="B25" s="23">
        <v>26</v>
      </c>
      <c r="C25" s="23"/>
      <c r="D25" s="24">
        <f t="shared" si="1"/>
        <v>26</v>
      </c>
      <c r="E25" s="11"/>
    </row>
    <row r="26" spans="1:5" ht="15">
      <c r="A26" s="12" t="s">
        <v>28</v>
      </c>
      <c r="B26" s="25"/>
      <c r="C26" s="26">
        <v>17</v>
      </c>
      <c r="D26" s="24">
        <f t="shared" si="1"/>
        <v>17</v>
      </c>
      <c r="E26" s="27">
        <v>1</v>
      </c>
    </row>
    <row r="27" spans="1:5" ht="15">
      <c r="A27" s="12" t="s">
        <v>55</v>
      </c>
      <c r="B27" s="23"/>
      <c r="C27" s="23">
        <v>17</v>
      </c>
      <c r="D27" s="24">
        <f t="shared" si="1"/>
        <v>17</v>
      </c>
      <c r="E27" s="11">
        <v>2</v>
      </c>
    </row>
    <row r="28" spans="1:5" ht="15">
      <c r="A28" s="28" t="s">
        <v>29</v>
      </c>
      <c r="B28" s="29"/>
      <c r="C28" s="30">
        <v>17</v>
      </c>
      <c r="D28" s="31">
        <f>SUM(B28:C28)</f>
        <v>17</v>
      </c>
      <c r="E28" s="32">
        <v>2</v>
      </c>
    </row>
    <row r="29" spans="1:5" ht="15.75" thickBot="1">
      <c r="A29" s="33" t="s">
        <v>4</v>
      </c>
      <c r="B29" s="34">
        <f>B18+B19+B20+B21+B22+B23+B25</f>
        <v>188</v>
      </c>
      <c r="C29" s="34">
        <f>C24+C26+C28+C27</f>
        <v>69</v>
      </c>
      <c r="D29" s="34">
        <f>SUM(B29:C29)</f>
        <v>257</v>
      </c>
      <c r="E29" s="27">
        <f>SUM(E18:E28)</f>
        <v>10</v>
      </c>
    </row>
    <row r="30" spans="1:5" ht="16.5" customHeight="1">
      <c r="A30" s="36" t="s">
        <v>19</v>
      </c>
      <c r="B30" s="37">
        <v>7</v>
      </c>
      <c r="C30" s="37">
        <v>4</v>
      </c>
      <c r="D30" s="37">
        <f>SUM(B30:C30)</f>
        <v>11</v>
      </c>
      <c r="E30" s="47"/>
    </row>
    <row r="31" spans="1:5" ht="15">
      <c r="A31" s="12" t="s">
        <v>7</v>
      </c>
      <c r="B31" s="23">
        <v>24</v>
      </c>
      <c r="C31" s="38"/>
      <c r="D31" s="24">
        <f>SUM(B31:C31)</f>
        <v>24</v>
      </c>
      <c r="E31" s="27"/>
    </row>
    <row r="32" spans="1:5" ht="15">
      <c r="A32" s="12" t="s">
        <v>8</v>
      </c>
      <c r="B32" s="23">
        <v>24</v>
      </c>
      <c r="C32" s="23"/>
      <c r="D32" s="24">
        <f aca="true" t="shared" si="2" ref="D32:D40">SUM(B32+C32)</f>
        <v>24</v>
      </c>
      <c r="E32" s="27">
        <v>1</v>
      </c>
    </row>
    <row r="33" spans="1:5" ht="15">
      <c r="A33" s="12" t="s">
        <v>9</v>
      </c>
      <c r="B33" s="23">
        <v>27</v>
      </c>
      <c r="C33" s="23"/>
      <c r="D33" s="24">
        <f t="shared" si="2"/>
        <v>27</v>
      </c>
      <c r="E33" s="27"/>
    </row>
    <row r="34" spans="1:5" ht="15">
      <c r="A34" s="12" t="s">
        <v>10</v>
      </c>
      <c r="B34" s="23">
        <v>24</v>
      </c>
      <c r="C34" s="23"/>
      <c r="D34" s="24">
        <f t="shared" si="2"/>
        <v>24</v>
      </c>
      <c r="E34" s="27"/>
    </row>
    <row r="35" spans="1:5" ht="15">
      <c r="A35" s="12" t="s">
        <v>11</v>
      </c>
      <c r="B35" s="23">
        <v>17</v>
      </c>
      <c r="C35" s="23"/>
      <c r="D35" s="24">
        <f t="shared" si="2"/>
        <v>17</v>
      </c>
      <c r="E35" s="27">
        <v>2</v>
      </c>
    </row>
    <row r="36" spans="1:5" ht="15">
      <c r="A36" s="12" t="s">
        <v>12</v>
      </c>
      <c r="B36" s="23"/>
      <c r="C36" s="23">
        <v>22</v>
      </c>
      <c r="D36" s="24">
        <f t="shared" si="2"/>
        <v>22</v>
      </c>
      <c r="E36" s="27">
        <v>1</v>
      </c>
    </row>
    <row r="37" spans="1:5" ht="15">
      <c r="A37" s="12" t="s">
        <v>13</v>
      </c>
      <c r="B37" s="39"/>
      <c r="C37" s="23">
        <v>18</v>
      </c>
      <c r="D37" s="24">
        <f>SUM(B37+C37)</f>
        <v>18</v>
      </c>
      <c r="E37" s="27"/>
    </row>
    <row r="38" spans="1:5" ht="15">
      <c r="A38" s="12" t="s">
        <v>16</v>
      </c>
      <c r="B38" s="23">
        <v>25</v>
      </c>
      <c r="C38" s="39"/>
      <c r="D38" s="24">
        <f>SUM(C38+B38)</f>
        <v>25</v>
      </c>
      <c r="E38" s="27"/>
    </row>
    <row r="39" spans="1:5" ht="15">
      <c r="A39" s="12" t="s">
        <v>14</v>
      </c>
      <c r="B39" s="23"/>
      <c r="C39" s="23">
        <v>27</v>
      </c>
      <c r="D39" s="24">
        <f t="shared" si="2"/>
        <v>27</v>
      </c>
      <c r="E39" s="27">
        <v>1</v>
      </c>
    </row>
    <row r="40" spans="1:5" ht="15">
      <c r="A40" s="12" t="s">
        <v>15</v>
      </c>
      <c r="B40" s="23">
        <v>24</v>
      </c>
      <c r="C40" s="23"/>
      <c r="D40" s="24">
        <f t="shared" si="2"/>
        <v>24</v>
      </c>
      <c r="E40" s="27">
        <v>1</v>
      </c>
    </row>
    <row r="41" spans="1:5" ht="15">
      <c r="A41" s="28" t="s">
        <v>53</v>
      </c>
      <c r="B41" s="29"/>
      <c r="C41" s="29">
        <v>21</v>
      </c>
      <c r="D41" s="31">
        <f>SUM(B41:C41)</f>
        <v>21</v>
      </c>
      <c r="E41" s="27">
        <v>1</v>
      </c>
    </row>
    <row r="42" spans="1:5" ht="15.75" thickBot="1">
      <c r="A42" s="33" t="s">
        <v>4</v>
      </c>
      <c r="B42" s="34">
        <f>SUM(B31:B41)</f>
        <v>165</v>
      </c>
      <c r="C42" s="34">
        <f>SUM(C36:C41)</f>
        <v>88</v>
      </c>
      <c r="D42" s="34">
        <f>B42+C42</f>
        <v>253</v>
      </c>
      <c r="E42" s="27">
        <f>SUM(E30:E41)</f>
        <v>7</v>
      </c>
    </row>
    <row r="43" spans="1:5" ht="16.5" customHeight="1">
      <c r="A43" s="40" t="s">
        <v>17</v>
      </c>
      <c r="B43" s="37">
        <v>6</v>
      </c>
      <c r="C43" s="37">
        <v>4</v>
      </c>
      <c r="D43" s="37">
        <v>10</v>
      </c>
      <c r="E43" s="22"/>
    </row>
    <row r="44" spans="1:5" ht="15">
      <c r="A44" s="41" t="s">
        <v>31</v>
      </c>
      <c r="B44" s="42">
        <v>27</v>
      </c>
      <c r="C44" s="42"/>
      <c r="D44" s="43">
        <f>SUM(B44+C44)</f>
        <v>27</v>
      </c>
      <c r="E44" s="11"/>
    </row>
    <row r="45" spans="1:5" ht="15">
      <c r="A45" s="12" t="s">
        <v>32</v>
      </c>
      <c r="B45" s="23">
        <v>25</v>
      </c>
      <c r="C45" s="23"/>
      <c r="D45" s="43">
        <f aca="true" t="shared" si="3" ref="D45:D52">SUM(B45+C45)</f>
        <v>25</v>
      </c>
      <c r="E45" s="11"/>
    </row>
    <row r="46" spans="1:5" ht="15">
      <c r="A46" s="12" t="s">
        <v>33</v>
      </c>
      <c r="B46" s="23">
        <v>29</v>
      </c>
      <c r="C46" s="23"/>
      <c r="D46" s="43">
        <f>SUM(B46+C46)</f>
        <v>29</v>
      </c>
      <c r="E46" s="11"/>
    </row>
    <row r="47" spans="1:5" ht="15">
      <c r="A47" s="12" t="s">
        <v>34</v>
      </c>
      <c r="B47" s="23">
        <v>21</v>
      </c>
      <c r="C47" s="23"/>
      <c r="D47" s="43">
        <f t="shared" si="3"/>
        <v>21</v>
      </c>
      <c r="E47" s="11"/>
    </row>
    <row r="48" spans="1:5" ht="15">
      <c r="A48" s="12" t="s">
        <v>35</v>
      </c>
      <c r="B48" s="23">
        <v>17</v>
      </c>
      <c r="C48" s="23" t="s">
        <v>56</v>
      </c>
      <c r="D48" s="43">
        <v>17</v>
      </c>
      <c r="E48" s="27"/>
    </row>
    <row r="49" spans="1:5" ht="15">
      <c r="A49" s="12" t="s">
        <v>36</v>
      </c>
      <c r="B49" s="23"/>
      <c r="C49" s="23">
        <v>18</v>
      </c>
      <c r="D49" s="43">
        <f t="shared" si="3"/>
        <v>18</v>
      </c>
      <c r="E49" s="27"/>
    </row>
    <row r="50" spans="1:5" ht="15">
      <c r="A50" s="12" t="s">
        <v>54</v>
      </c>
      <c r="B50" s="23"/>
      <c r="C50" s="23">
        <v>20</v>
      </c>
      <c r="D50" s="43">
        <v>22</v>
      </c>
      <c r="E50" s="27"/>
    </row>
    <row r="51" spans="1:5" ht="15">
      <c r="A51" s="12" t="s">
        <v>37</v>
      </c>
      <c r="B51" s="23"/>
      <c r="C51" s="23">
        <v>21</v>
      </c>
      <c r="D51" s="43">
        <f t="shared" si="3"/>
        <v>21</v>
      </c>
      <c r="E51" s="27"/>
    </row>
    <row r="52" spans="1:5" ht="15">
      <c r="A52" s="12" t="s">
        <v>38</v>
      </c>
      <c r="B52" s="23"/>
      <c r="C52" s="23">
        <v>18</v>
      </c>
      <c r="D52" s="43">
        <f t="shared" si="3"/>
        <v>18</v>
      </c>
      <c r="E52" s="27"/>
    </row>
    <row r="53" spans="1:5" ht="15">
      <c r="A53" s="28" t="s">
        <v>39</v>
      </c>
      <c r="B53" s="29">
        <v>23</v>
      </c>
      <c r="C53" s="39"/>
      <c r="D53" s="35">
        <f>SUM(C53+B53)</f>
        <v>23</v>
      </c>
      <c r="E53" s="27"/>
    </row>
    <row r="54" spans="1:5" ht="15.75" thickBot="1">
      <c r="A54" s="33" t="s">
        <v>4</v>
      </c>
      <c r="B54" s="34">
        <f>SUM(B44:B53)</f>
        <v>142</v>
      </c>
      <c r="C54" s="34">
        <f>SUM(C49:C52)</f>
        <v>77</v>
      </c>
      <c r="D54" s="34">
        <f>B54+C54</f>
        <v>219</v>
      </c>
      <c r="E54" s="27"/>
    </row>
    <row r="55" spans="1:5" ht="15.75" thickBot="1">
      <c r="A55" s="44" t="s">
        <v>5</v>
      </c>
      <c r="B55" s="45">
        <f>SUM(B16,B29,B42,B54)</f>
        <v>685</v>
      </c>
      <c r="C55" s="45">
        <f>SUM(C16,C29,C42,C54)</f>
        <v>325</v>
      </c>
      <c r="D55" s="45">
        <f>SUM(D16,D29,D42,D54)</f>
        <v>1010</v>
      </c>
      <c r="E55" s="27">
        <v>22</v>
      </c>
    </row>
    <row r="56" spans="1:4" ht="15.75" thickBot="1">
      <c r="A56" s="48" t="s">
        <v>57</v>
      </c>
      <c r="B56">
        <v>695</v>
      </c>
      <c r="C56">
        <v>337</v>
      </c>
      <c r="D56">
        <v>1032</v>
      </c>
    </row>
    <row r="57" spans="1:5" ht="18.75" customHeight="1">
      <c r="A57" s="40" t="s">
        <v>18</v>
      </c>
      <c r="B57" s="46">
        <v>27</v>
      </c>
      <c r="C57" s="46">
        <v>16</v>
      </c>
      <c r="D57" s="46">
        <v>43</v>
      </c>
      <c r="E57" s="22"/>
    </row>
    <row r="58" spans="2:5" ht="13.5" customHeight="1">
      <c r="B58" s="6"/>
      <c r="C58" s="6"/>
      <c r="D58" s="6"/>
      <c r="E58" s="7"/>
    </row>
    <row r="59" ht="14.25" customHeight="1"/>
    <row r="60" spans="1:5" ht="78.75" customHeight="1">
      <c r="A60" s="51"/>
      <c r="B60" s="52"/>
      <c r="C60" s="52"/>
      <c r="D60" s="52"/>
      <c r="E60" s="52"/>
    </row>
    <row r="61" spans="1:4" ht="18.75">
      <c r="A61" s="1"/>
      <c r="B61" s="2"/>
      <c r="C61" s="2"/>
      <c r="D61" s="2"/>
    </row>
    <row r="62" spans="1:4" ht="18.75">
      <c r="A62" s="3"/>
      <c r="B62" s="3"/>
      <c r="C62" s="3"/>
      <c r="D62" s="1"/>
    </row>
    <row r="63" spans="1:4" ht="18.75">
      <c r="A63" s="3"/>
      <c r="B63" s="3"/>
      <c r="C63" s="3"/>
      <c r="D63" s="1"/>
    </row>
    <row r="64" spans="1:4" ht="18.75">
      <c r="A64" s="3"/>
      <c r="B64" s="3"/>
      <c r="C64" s="3"/>
      <c r="D64" s="1"/>
    </row>
    <row r="65" spans="1:4" ht="18.75">
      <c r="A65" s="3"/>
      <c r="B65" s="3"/>
      <c r="C65" s="3"/>
      <c r="D65" s="1"/>
    </row>
    <row r="66" spans="1:4" ht="18.75">
      <c r="A66" s="3"/>
      <c r="B66" s="3"/>
      <c r="C66" s="3"/>
      <c r="D66" s="1"/>
    </row>
    <row r="67" spans="1:4" ht="18.75">
      <c r="A67" s="3"/>
      <c r="B67" s="3"/>
      <c r="C67" s="3"/>
      <c r="D67" s="1"/>
    </row>
    <row r="68" spans="1:4" ht="18.75">
      <c r="A68" s="3"/>
      <c r="B68" s="3"/>
      <c r="C68" s="3"/>
      <c r="D68" s="1"/>
    </row>
    <row r="69" spans="1:4" ht="18.75">
      <c r="A69" s="3"/>
      <c r="B69" s="3"/>
      <c r="C69" s="3"/>
      <c r="D69" s="1"/>
    </row>
    <row r="70" spans="1:4" ht="18.75">
      <c r="A70" s="4"/>
      <c r="B70" s="5"/>
      <c r="C70" s="5"/>
      <c r="D70" s="5"/>
    </row>
  </sheetData>
  <sheetProtection/>
  <mergeCells count="2">
    <mergeCell ref="A1:E1"/>
    <mergeCell ref="A60:E60"/>
  </mergeCells>
  <printOptions/>
  <pageMargins left="0.4724409448818898" right="0.1968503937007874" top="0.15748031496062992" bottom="0.1968503937007874" header="0.5118110236220472" footer="0.5118110236220472"/>
  <pageSetup horizontalDpi="600" verticalDpi="600" orientation="portrait" paperSize="9" scale="85" r:id="rId1"/>
  <colBreaks count="1" manualBreakCount="1">
    <brk id="5" max="65535" man="1"/>
  </colBreaks>
  <ignoredErrors>
    <ignoredError sqref="C42:D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:E1"/>
    </sheetView>
  </sheetViews>
  <sheetFormatPr defaultColWidth="9.140625" defaultRowHeight="12.75"/>
  <sheetData>
    <row r="1" spans="1:5" ht="20.25">
      <c r="A1" s="49" t="s">
        <v>6</v>
      </c>
      <c r="B1" s="50"/>
      <c r="C1" s="50"/>
      <c r="D1" s="50"/>
      <c r="E1" s="50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Lomaster</cp:lastModifiedBy>
  <cp:lastPrinted>2017-04-04T09:00:29Z</cp:lastPrinted>
  <dcterms:created xsi:type="dcterms:W3CDTF">1996-10-08T23:32:33Z</dcterms:created>
  <dcterms:modified xsi:type="dcterms:W3CDTF">2017-06-06T06:31:55Z</dcterms:modified>
  <cp:category/>
  <cp:version/>
  <cp:contentType/>
  <cp:contentStatus/>
</cp:coreProperties>
</file>